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0" documentId="13_ncr:1_{DD1B4F4E-FF08-4624-B944-C7F131BF93A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D17" i="1"/>
  <c r="D29" i="1"/>
  <c r="D38" i="1"/>
  <c r="E38" i="1" l="1"/>
  <c r="E40" i="1" s="1"/>
  <c r="E29" i="1"/>
  <c r="E17" i="1"/>
  <c r="C38" i="1" l="1"/>
  <c r="C29" i="1"/>
  <c r="C40" i="1" s="1"/>
  <c r="C17" i="1"/>
</calcChain>
</file>

<file path=xl/sharedStrings.xml><?xml version="1.0" encoding="utf-8"?>
<sst xmlns="http://schemas.openxmlformats.org/spreadsheetml/2006/main" count="39" uniqueCount="39">
  <si>
    <t>příjmy</t>
  </si>
  <si>
    <t>příspěvek zřizovatele</t>
  </si>
  <si>
    <t>příjmy celkem</t>
  </si>
  <si>
    <t>výdaje</t>
  </si>
  <si>
    <t>Spotř. čistících prostředků</t>
  </si>
  <si>
    <t>Kancelářské potřeby</t>
  </si>
  <si>
    <t>Odb.literatura + předpl.čas.</t>
  </si>
  <si>
    <t>Uč.pomůcky,hračky,knížky</t>
  </si>
  <si>
    <t>Výtvarný materiál</t>
  </si>
  <si>
    <t>Náplně do tiskárny</t>
  </si>
  <si>
    <t>Nákup lékup</t>
  </si>
  <si>
    <t>Ost.materiál</t>
  </si>
  <si>
    <t>Dr. DHm do 3 tis. Kč</t>
  </si>
  <si>
    <t>Spotřeba materiálu</t>
  </si>
  <si>
    <t>Spotřeba energie</t>
  </si>
  <si>
    <t>Opravy a udržování</t>
  </si>
  <si>
    <t>Cestovné</t>
  </si>
  <si>
    <t>Ost. Provoz. Náklady</t>
  </si>
  <si>
    <t>DDHM</t>
  </si>
  <si>
    <t>Mzdy - ostatní zdroje</t>
  </si>
  <si>
    <t>Odvody - SP - ostatní zdroje</t>
  </si>
  <si>
    <t>Odvody - ZP - ostatní zdroje</t>
  </si>
  <si>
    <t>Zákon.pojištění - Kooperativa</t>
  </si>
  <si>
    <t>Odvody - FKSP ostatní zdroje</t>
  </si>
  <si>
    <t>Jiné soc. náklady - strava</t>
  </si>
  <si>
    <t>celkem</t>
  </si>
  <si>
    <t>Revize</t>
  </si>
  <si>
    <t xml:space="preserve">Zpracování mezd </t>
  </si>
  <si>
    <t>Zpracování účetnictví</t>
  </si>
  <si>
    <t>Semináře hrazené z provozu</t>
  </si>
  <si>
    <t>Bankovní poplatky</t>
  </si>
  <si>
    <t xml:space="preserve">Služby ostatní </t>
  </si>
  <si>
    <t>Ostatní služby</t>
  </si>
  <si>
    <t>výdaje celkem</t>
  </si>
  <si>
    <t>mobilní volání</t>
  </si>
  <si>
    <t>návrh rozpočtu MŠ Ivaň, příspěvková ogranizace na rok 2020</t>
  </si>
  <si>
    <t>rozpočet 2020</t>
  </si>
  <si>
    <t>skutečnost 2020</t>
  </si>
  <si>
    <t>návrh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</si>
</sst>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2" xfId="0" applyBorder="1"/>
    <xf numFmtId="0" fontId="0" fillId="0" borderId="5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4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0" fillId="0" borderId="37" xfId="0" applyBorder="1"/>
    <xf numFmtId="0" fontId="0" fillId="0" borderId="40" xfId="0" applyBorder="1"/>
    <xf numFmtId="0" fontId="0" fillId="0" borderId="41" xfId="0" applyBorder="1"/>
    <xf numFmtId="4" fontId="0" fillId="0" borderId="2" xfId="0" applyNumberFormat="1" applyBorder="1"/>
    <xf numFmtId="4" fontId="0" fillId="0" borderId="35" xfId="1" applyNumberFormat="1" applyFont="1" applyBorder="1"/>
    <xf numFmtId="4" fontId="0" fillId="0" borderId="15" xfId="1" applyNumberFormat="1" applyFont="1" applyBorder="1"/>
    <xf numFmtId="4" fontId="0" fillId="0" borderId="38" xfId="1" applyNumberFormat="1" applyFont="1" applyBorder="1"/>
    <xf numFmtId="4" fontId="0" fillId="0" borderId="17" xfId="1" applyNumberFormat="1" applyFont="1" applyBorder="1"/>
    <xf numFmtId="4" fontId="0" fillId="0" borderId="0" xfId="1" applyNumberFormat="1" applyFont="1"/>
    <xf numFmtId="4" fontId="0" fillId="0" borderId="41" xfId="1" applyNumberFormat="1" applyFont="1" applyBorder="1"/>
    <xf numFmtId="4" fontId="0" fillId="0" borderId="5" xfId="1" applyNumberFormat="1" applyFont="1" applyBorder="1"/>
    <xf numFmtId="4" fontId="0" fillId="0" borderId="2" xfId="1" applyNumberFormat="1" applyFont="1" applyBorder="1"/>
    <xf numFmtId="4" fontId="0" fillId="0" borderId="16" xfId="1" applyNumberFormat="1" applyFont="1" applyBorder="1"/>
    <xf numFmtId="4" fontId="0" fillId="0" borderId="27" xfId="1" applyNumberFormat="1" applyFont="1" applyBorder="1"/>
    <xf numFmtId="4" fontId="0" fillId="0" borderId="29" xfId="1" applyNumberFormat="1" applyFont="1" applyBorder="1"/>
    <xf numFmtId="4" fontId="0" fillId="0" borderId="30" xfId="1" applyNumberFormat="1" applyFont="1" applyBorder="1"/>
    <xf numFmtId="4" fontId="0" fillId="0" borderId="36" xfId="1" applyNumberFormat="1" applyFont="1" applyBorder="1"/>
    <xf numFmtId="4" fontId="0" fillId="0" borderId="39" xfId="1" applyNumberFormat="1" applyFont="1" applyBorder="1"/>
    <xf numFmtId="4" fontId="0" fillId="0" borderId="18" xfId="1" applyNumberFormat="1" applyFont="1" applyBorder="1"/>
    <xf numFmtId="4" fontId="0" fillId="0" borderId="19" xfId="1" applyNumberFormat="1" applyFont="1" applyBorder="1"/>
    <xf numFmtId="4" fontId="0" fillId="0" borderId="21" xfId="1" applyNumberFormat="1" applyFont="1" applyBorder="1"/>
    <xf numFmtId="4" fontId="0" fillId="0" borderId="22" xfId="1" applyNumberFormat="1" applyFont="1" applyBorder="1"/>
    <xf numFmtId="4" fontId="0" fillId="0" borderId="1" xfId="1" applyNumberFormat="1" applyFont="1" applyBorder="1"/>
    <xf numFmtId="4" fontId="0" fillId="0" borderId="9" xfId="1" applyNumberFormat="1" applyFont="1" applyBorder="1"/>
    <xf numFmtId="4" fontId="0" fillId="0" borderId="32" xfId="1" applyNumberFormat="1" applyFont="1" applyBorder="1"/>
    <xf numFmtId="4" fontId="0" fillId="0" borderId="33" xfId="1" applyNumberFormat="1" applyFont="1" applyBorder="1"/>
    <xf numFmtId="4" fontId="0" fillId="0" borderId="11" xfId="1" applyNumberFormat="1" applyFont="1" applyBorder="1"/>
    <xf numFmtId="4" fontId="0" fillId="0" borderId="12" xfId="1" applyNumberFormat="1" applyFont="1" applyBorder="1"/>
    <xf numFmtId="0" fontId="0" fillId="0" borderId="4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0" xfId="0" applyNumberFormat="1"/>
    <xf numFmtId="4" fontId="1" fillId="0" borderId="15" xfId="1" applyNumberFormat="1" applyFont="1" applyBorder="1"/>
    <xf numFmtId="4" fontId="1" fillId="0" borderId="16" xfId="1" applyNumberFormat="1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topLeftCell="A2" workbookViewId="0">
      <selection activeCell="I8" sqref="I8"/>
    </sheetView>
  </sheetViews>
  <sheetFormatPr defaultRowHeight="14.4" x14ac:dyDescent="0.3"/>
  <cols>
    <col min="1" max="1" width="26.44140625" customWidth="1"/>
    <col min="3" max="3" width="12.88671875" customWidth="1"/>
    <col min="4" max="4" width="13.88671875" customWidth="1"/>
    <col min="5" max="5" width="13.21875" customWidth="1"/>
  </cols>
  <sheetData>
    <row r="1" spans="1:5" ht="15" thickBot="1" x14ac:dyDescent="0.35">
      <c r="A1" s="56" t="s">
        <v>35</v>
      </c>
      <c r="B1" s="57"/>
      <c r="C1" s="57"/>
      <c r="D1" s="57"/>
      <c r="E1" s="58"/>
    </row>
    <row r="2" spans="1:5" ht="15" thickBot="1" x14ac:dyDescent="0.35">
      <c r="A2" s="7"/>
      <c r="B2" s="8"/>
      <c r="C2" s="9" t="s">
        <v>36</v>
      </c>
      <c r="D2" s="10" t="s">
        <v>37</v>
      </c>
      <c r="E2" s="9" t="s">
        <v>38</v>
      </c>
    </row>
    <row r="3" spans="1:5" ht="15" thickBot="1" x14ac:dyDescent="0.35">
      <c r="A3" s="11" t="s">
        <v>0</v>
      </c>
      <c r="C3" s="29"/>
      <c r="E3" s="29"/>
    </row>
    <row r="4" spans="1:5" x14ac:dyDescent="0.3">
      <c r="A4" s="12" t="s">
        <v>1</v>
      </c>
      <c r="B4" s="26"/>
      <c r="C4" s="32">
        <v>100000</v>
      </c>
      <c r="D4" s="31"/>
      <c r="E4" s="32">
        <v>100000</v>
      </c>
    </row>
    <row r="5" spans="1:5" ht="15" thickBot="1" x14ac:dyDescent="0.35">
      <c r="A5" s="13" t="s">
        <v>2</v>
      </c>
      <c r="B5" s="27"/>
      <c r="C5" s="34">
        <v>100000</v>
      </c>
      <c r="D5" s="33"/>
      <c r="E5" s="34">
        <v>100000</v>
      </c>
    </row>
    <row r="6" spans="1:5" ht="15" thickBot="1" x14ac:dyDescent="0.35">
      <c r="A6" s="17"/>
      <c r="B6" s="28"/>
      <c r="C6" s="36"/>
      <c r="D6" s="35"/>
      <c r="E6" s="36"/>
    </row>
    <row r="7" spans="1:5" ht="15" thickBot="1" x14ac:dyDescent="0.35">
      <c r="A7" s="18" t="s">
        <v>3</v>
      </c>
      <c r="B7" s="18"/>
      <c r="C7" s="38"/>
      <c r="D7" s="37"/>
      <c r="E7" s="38"/>
    </row>
    <row r="8" spans="1:5" x14ac:dyDescent="0.3">
      <c r="A8" s="19" t="s">
        <v>4</v>
      </c>
      <c r="B8" s="21"/>
      <c r="C8" s="32">
        <v>3000</v>
      </c>
      <c r="D8" s="60">
        <v>5000</v>
      </c>
      <c r="E8" s="32">
        <v>5000</v>
      </c>
    </row>
    <row r="9" spans="1:5" x14ac:dyDescent="0.3">
      <c r="A9" s="20" t="s">
        <v>5</v>
      </c>
      <c r="B9" s="12"/>
      <c r="C9" s="40">
        <v>3000</v>
      </c>
      <c r="D9" s="61">
        <v>3000</v>
      </c>
      <c r="E9" s="40">
        <v>3000</v>
      </c>
    </row>
    <row r="10" spans="1:5" x14ac:dyDescent="0.3">
      <c r="A10" s="20" t="s">
        <v>6</v>
      </c>
      <c r="B10" s="12"/>
      <c r="C10" s="40"/>
      <c r="D10" s="61">
        <v>500</v>
      </c>
      <c r="E10" s="40">
        <v>2500</v>
      </c>
    </row>
    <row r="11" spans="1:5" x14ac:dyDescent="0.3">
      <c r="A11" s="20" t="s">
        <v>7</v>
      </c>
      <c r="B11" s="12"/>
      <c r="C11" s="40">
        <v>3000</v>
      </c>
      <c r="D11" s="61">
        <v>5000</v>
      </c>
      <c r="E11" s="40">
        <v>5000</v>
      </c>
    </row>
    <row r="12" spans="1:5" x14ac:dyDescent="0.3">
      <c r="A12" s="20" t="s">
        <v>8</v>
      </c>
      <c r="B12" s="12"/>
      <c r="C12" s="40">
        <v>8000</v>
      </c>
      <c r="D12" s="61">
        <v>5000</v>
      </c>
      <c r="E12" s="40">
        <v>5000</v>
      </c>
    </row>
    <row r="13" spans="1:5" x14ac:dyDescent="0.3">
      <c r="A13" s="20" t="s">
        <v>9</v>
      </c>
      <c r="B13" s="12"/>
      <c r="C13" s="40">
        <v>1500</v>
      </c>
      <c r="D13" s="61">
        <v>500</v>
      </c>
      <c r="E13" s="40">
        <v>1500</v>
      </c>
    </row>
    <row r="14" spans="1:5" x14ac:dyDescent="0.3">
      <c r="A14" s="20" t="s">
        <v>10</v>
      </c>
      <c r="B14" s="12"/>
      <c r="C14" s="40"/>
      <c r="D14" s="61"/>
      <c r="E14" s="40"/>
    </row>
    <row r="15" spans="1:5" x14ac:dyDescent="0.3">
      <c r="A15" s="20" t="s">
        <v>11</v>
      </c>
      <c r="B15" s="12"/>
      <c r="C15" s="40">
        <v>23000</v>
      </c>
      <c r="D15" s="39">
        <v>17000</v>
      </c>
      <c r="E15" s="40">
        <v>17000</v>
      </c>
    </row>
    <row r="16" spans="1:5" ht="15" thickBot="1" x14ac:dyDescent="0.35">
      <c r="A16" s="22" t="s">
        <v>12</v>
      </c>
      <c r="B16" s="23"/>
      <c r="C16" s="42"/>
      <c r="D16" s="41"/>
      <c r="E16" s="42"/>
    </row>
    <row r="17" spans="1:7" ht="15" thickBot="1" x14ac:dyDescent="0.35">
      <c r="A17" s="18" t="s">
        <v>13</v>
      </c>
      <c r="B17" s="9">
        <v>501</v>
      </c>
      <c r="C17" s="38">
        <f t="shared" ref="C17" si="0">SUM(C8:C16)</f>
        <v>41500</v>
      </c>
      <c r="D17" s="38">
        <f>SUM(D8:D16)</f>
        <v>36000</v>
      </c>
      <c r="E17" s="38">
        <f t="shared" ref="E17" si="1">SUM(E8:E16)</f>
        <v>39000</v>
      </c>
      <c r="G17" s="59"/>
    </row>
    <row r="18" spans="1:7" x14ac:dyDescent="0.3">
      <c r="A18" s="20" t="s">
        <v>14</v>
      </c>
      <c r="B18" s="12">
        <v>502</v>
      </c>
      <c r="C18" s="40"/>
      <c r="D18" s="39"/>
      <c r="E18" s="40"/>
    </row>
    <row r="19" spans="1:7" x14ac:dyDescent="0.3">
      <c r="A19" s="20" t="s">
        <v>15</v>
      </c>
      <c r="B19" s="12">
        <v>511</v>
      </c>
      <c r="C19" s="40"/>
      <c r="D19" s="39"/>
      <c r="E19" s="40"/>
    </row>
    <row r="20" spans="1:7" x14ac:dyDescent="0.3">
      <c r="A20" s="20" t="s">
        <v>16</v>
      </c>
      <c r="B20" s="12">
        <v>512</v>
      </c>
      <c r="C20" s="40"/>
      <c r="D20" s="39"/>
      <c r="E20" s="40"/>
    </row>
    <row r="21" spans="1:7" x14ac:dyDescent="0.3">
      <c r="A21" s="20" t="s">
        <v>17</v>
      </c>
      <c r="B21" s="12">
        <v>549</v>
      </c>
      <c r="C21" s="40"/>
      <c r="D21" s="39"/>
      <c r="E21" s="40"/>
    </row>
    <row r="22" spans="1:7" ht="15" thickBot="1" x14ac:dyDescent="0.35">
      <c r="A22" s="20" t="s">
        <v>18</v>
      </c>
      <c r="B22" s="12">
        <v>558</v>
      </c>
      <c r="C22" s="40"/>
      <c r="D22" s="39"/>
      <c r="E22" s="40"/>
    </row>
    <row r="23" spans="1:7" x14ac:dyDescent="0.3">
      <c r="A23" s="26" t="s">
        <v>19</v>
      </c>
      <c r="B23" s="11">
        <v>521</v>
      </c>
      <c r="C23" s="43"/>
      <c r="D23" s="32"/>
      <c r="E23" s="43"/>
    </row>
    <row r="24" spans="1:7" x14ac:dyDescent="0.3">
      <c r="A24" s="20" t="s">
        <v>20</v>
      </c>
      <c r="B24" s="12">
        <v>524</v>
      </c>
      <c r="C24" s="40"/>
      <c r="D24" s="39"/>
      <c r="E24" s="40"/>
    </row>
    <row r="25" spans="1:7" x14ac:dyDescent="0.3">
      <c r="A25" s="20" t="s">
        <v>21</v>
      </c>
      <c r="B25" s="12">
        <v>524</v>
      </c>
      <c r="C25" s="40"/>
      <c r="D25" s="39"/>
      <c r="E25" s="40"/>
    </row>
    <row r="26" spans="1:7" x14ac:dyDescent="0.3">
      <c r="A26" s="20" t="s">
        <v>22</v>
      </c>
      <c r="B26" s="12">
        <v>525</v>
      </c>
      <c r="C26" s="40">
        <v>1000</v>
      </c>
      <c r="D26" s="39">
        <v>1000</v>
      </c>
      <c r="E26" s="40">
        <v>1000</v>
      </c>
    </row>
    <row r="27" spans="1:7" x14ac:dyDescent="0.3">
      <c r="A27" s="20" t="s">
        <v>23</v>
      </c>
      <c r="B27" s="12">
        <v>527</v>
      </c>
      <c r="C27" s="40">
        <v>1000</v>
      </c>
      <c r="D27" s="39">
        <v>1000</v>
      </c>
      <c r="E27" s="40">
        <v>1000</v>
      </c>
    </row>
    <row r="28" spans="1:7" ht="15" thickBot="1" x14ac:dyDescent="0.35">
      <c r="A28" s="27" t="s">
        <v>24</v>
      </c>
      <c r="B28" s="13">
        <v>528</v>
      </c>
      <c r="C28" s="44"/>
      <c r="D28" s="34"/>
      <c r="E28" s="44"/>
    </row>
    <row r="29" spans="1:7" ht="15" thickBot="1" x14ac:dyDescent="0.35">
      <c r="A29" s="7"/>
      <c r="B29" s="8" t="s">
        <v>25</v>
      </c>
      <c r="C29" s="38">
        <f>SUM(C23:C28)</f>
        <v>2000</v>
      </c>
      <c r="D29" s="37">
        <f>SUM(D26:D28)</f>
        <v>2000</v>
      </c>
      <c r="E29" s="38">
        <f>SUM(E23:E28)</f>
        <v>2000</v>
      </c>
      <c r="G29" s="59"/>
    </row>
    <row r="30" spans="1:7" ht="15" thickBot="1" x14ac:dyDescent="0.35">
      <c r="A30" s="17"/>
      <c r="B30" s="14"/>
      <c r="C30" s="46"/>
      <c r="D30" s="45"/>
      <c r="E30" s="46"/>
    </row>
    <row r="31" spans="1:7" x14ac:dyDescent="0.3">
      <c r="A31" s="15" t="s">
        <v>26</v>
      </c>
      <c r="B31" s="16"/>
      <c r="C31" s="48">
        <v>8000</v>
      </c>
      <c r="D31" s="47">
        <v>14000</v>
      </c>
      <c r="E31" s="48">
        <v>8000</v>
      </c>
    </row>
    <row r="32" spans="1:7" x14ac:dyDescent="0.3">
      <c r="A32" s="4" t="s">
        <v>27</v>
      </c>
      <c r="B32" s="1"/>
      <c r="C32" s="50">
        <v>11500</v>
      </c>
      <c r="D32" s="49">
        <v>10000</v>
      </c>
      <c r="E32" s="50">
        <v>11000</v>
      </c>
    </row>
    <row r="33" spans="1:7" x14ac:dyDescent="0.3">
      <c r="A33" s="4" t="s">
        <v>28</v>
      </c>
      <c r="B33" s="1"/>
      <c r="C33" s="50">
        <v>27000</v>
      </c>
      <c r="D33" s="49">
        <v>24000</v>
      </c>
      <c r="E33" s="50">
        <v>26000</v>
      </c>
    </row>
    <row r="34" spans="1:7" x14ac:dyDescent="0.3">
      <c r="A34" s="4" t="s">
        <v>29</v>
      </c>
      <c r="B34" s="1"/>
      <c r="C34" s="50">
        <v>5000</v>
      </c>
      <c r="D34" s="49">
        <v>3000</v>
      </c>
      <c r="E34" s="50">
        <v>5000</v>
      </c>
    </row>
    <row r="35" spans="1:7" x14ac:dyDescent="0.3">
      <c r="A35" s="4" t="s">
        <v>30</v>
      </c>
      <c r="B35" s="1"/>
      <c r="C35" s="50">
        <v>1000</v>
      </c>
      <c r="D35" s="49">
        <v>1000</v>
      </c>
      <c r="E35" s="50">
        <v>1000</v>
      </c>
    </row>
    <row r="36" spans="1:7" x14ac:dyDescent="0.3">
      <c r="A36" s="24" t="s">
        <v>34</v>
      </c>
      <c r="B36" s="25"/>
      <c r="C36" s="52">
        <v>1000</v>
      </c>
      <c r="D36" s="51">
        <v>1000</v>
      </c>
      <c r="E36" s="52">
        <v>1000</v>
      </c>
    </row>
    <row r="37" spans="1:7" ht="15" thickBot="1" x14ac:dyDescent="0.35">
      <c r="A37" s="5" t="s">
        <v>31</v>
      </c>
      <c r="B37" s="6"/>
      <c r="C37" s="54">
        <v>3000</v>
      </c>
      <c r="D37" s="53">
        <v>9000</v>
      </c>
      <c r="E37" s="54">
        <v>7000</v>
      </c>
    </row>
    <row r="38" spans="1:7" ht="15" thickBot="1" x14ac:dyDescent="0.35">
      <c r="A38" s="7" t="s">
        <v>32</v>
      </c>
      <c r="B38" s="8">
        <v>518</v>
      </c>
      <c r="C38" s="30">
        <f t="shared" ref="C38" si="2">SUM(C31:C37)</f>
        <v>56500</v>
      </c>
      <c r="D38" s="30">
        <f>SUM(D31:D37)</f>
        <v>62000</v>
      </c>
      <c r="E38" s="30">
        <f t="shared" ref="E38" si="3">SUM(E31:E37)</f>
        <v>59000</v>
      </c>
      <c r="G38" s="59"/>
    </row>
    <row r="39" spans="1:7" ht="15" thickBot="1" x14ac:dyDescent="0.35">
      <c r="A39" s="3"/>
      <c r="B39" s="2"/>
      <c r="C39" s="46"/>
      <c r="D39" s="45"/>
      <c r="E39" s="46"/>
    </row>
    <row r="40" spans="1:7" ht="15" thickBot="1" x14ac:dyDescent="0.35">
      <c r="A40" s="5" t="s">
        <v>33</v>
      </c>
      <c r="B40" s="55">
        <v>500</v>
      </c>
      <c r="C40" s="38">
        <f t="shared" ref="C40" si="4">SUM(C17,C29,C38)</f>
        <v>100000</v>
      </c>
      <c r="D40" s="38">
        <f>SUM(D17+D29+D38)</f>
        <v>100000</v>
      </c>
      <c r="E40" s="38">
        <f>SUM(E17+E29+E38)</f>
        <v>100000</v>
      </c>
    </row>
  </sheetData>
  <mergeCells count="1">
    <mergeCell ref="A1:E1"/>
  </mergeCells>
  <pageMargins left="0.7" right="0.7" top="0.75" bottom="0.75" header="0.3" footer="0.3"/>
  <pageSetup paperSize="2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2020-11-12T22:56:08Z</dcterms:modified>
</cp:coreProperties>
</file>