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DDCF0FA5-3599-4CAE-AD1F-0EC7016F65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  <fileRecoveryPr autoRecover="0"/>
</workbook>
</file>

<file path=xl/calcChain.xml><?xml version="1.0" encoding="utf-8"?>
<calcChain xmlns="http://schemas.openxmlformats.org/spreadsheetml/2006/main">
  <c r="C139" i="1" l="1"/>
  <c r="C113" i="1"/>
  <c r="C109" i="1"/>
  <c r="C98" i="1"/>
  <c r="C85" i="1"/>
  <c r="C81" i="1"/>
  <c r="C75" i="1"/>
  <c r="C67" i="1"/>
  <c r="C62" i="1"/>
  <c r="C55" i="1"/>
  <c r="C52" i="1"/>
  <c r="C50" i="1"/>
  <c r="C44" i="1"/>
  <c r="C39" i="1"/>
  <c r="C144" i="1" s="1"/>
  <c r="C29" i="1"/>
</calcChain>
</file>

<file path=xl/sharedStrings.xml><?xml version="1.0" encoding="utf-8"?>
<sst xmlns="http://schemas.openxmlformats.org/spreadsheetml/2006/main" count="156" uniqueCount="136">
  <si>
    <t>Od.par.pol.</t>
  </si>
  <si>
    <t>Daň z příjmů fyz. sob ze záv. činnosti</t>
  </si>
  <si>
    <t xml:space="preserve">Daň z příjmů fyz. osob ze sam. vyděl. činnosti       </t>
  </si>
  <si>
    <t>Daň z příjmů fyz. osob z kap.výnosů</t>
  </si>
  <si>
    <t xml:space="preserve">Daň z příjmů právnických osob </t>
  </si>
  <si>
    <t>Daň z přidané hodnoty</t>
  </si>
  <si>
    <t>Poplatek za psů</t>
  </si>
  <si>
    <t>Poplatek za užívání veřejného prostranství</t>
  </si>
  <si>
    <t>Správní poplatek</t>
  </si>
  <si>
    <t>Daň z nemovitosti</t>
  </si>
  <si>
    <t>Neinvestiční př.transfery</t>
  </si>
  <si>
    <t>Příjmy z pronájmu pozemků</t>
  </si>
  <si>
    <t xml:space="preserve">Ostatní nedaňové příjmy </t>
  </si>
  <si>
    <t>Přijaté nekap.  služby</t>
  </si>
  <si>
    <t>Příjmy z pronájmu ost.nemovitostí</t>
  </si>
  <si>
    <t>Příjmy z úrokú</t>
  </si>
  <si>
    <t>CELKEM:</t>
  </si>
  <si>
    <t>Neinvestiční příspěvek/MŠ/</t>
  </si>
  <si>
    <t>služby</t>
  </si>
  <si>
    <t>celkem</t>
  </si>
  <si>
    <t>Činnosti knihovnické -platy</t>
  </si>
  <si>
    <t>3314  5021</t>
  </si>
  <si>
    <t>nákup knih</t>
  </si>
  <si>
    <t>3314  5136</t>
  </si>
  <si>
    <t>Záležitosti kultury-pohoštění</t>
  </si>
  <si>
    <t>3319  5175</t>
  </si>
  <si>
    <t>kultura- služby</t>
  </si>
  <si>
    <t>3319  5169</t>
  </si>
  <si>
    <t>Veřejné osvětlení - údržba</t>
  </si>
  <si>
    <t xml:space="preserve">celkem                           </t>
  </si>
  <si>
    <t>Pohřebnictví-  materiál</t>
  </si>
  <si>
    <t>3632  5139</t>
  </si>
  <si>
    <t>voda</t>
  </si>
  <si>
    <t>3632   5151</t>
  </si>
  <si>
    <t>údržba</t>
  </si>
  <si>
    <t>3632  5171</t>
  </si>
  <si>
    <t>3639  5329</t>
  </si>
  <si>
    <t>Sběr a svoz nebez. odpadu</t>
  </si>
  <si>
    <t xml:space="preserve">3721  5169 </t>
  </si>
  <si>
    <t>Sběr a svoz komunálního odpadu</t>
  </si>
  <si>
    <t>3722  5169</t>
  </si>
  <si>
    <t>Péče o vzhled a veřej.zeleň- údržba</t>
  </si>
  <si>
    <t xml:space="preserve">3745  5171 </t>
  </si>
  <si>
    <t xml:space="preserve"> pohonné  hmoty</t>
  </si>
  <si>
    <t>Požární ochrana -pohoštění</t>
  </si>
  <si>
    <t>5512  5175</t>
  </si>
  <si>
    <t>Nákup materiálu</t>
  </si>
  <si>
    <t>55 12 5137</t>
  </si>
  <si>
    <t>školení</t>
  </si>
  <si>
    <t>55 12 5167</t>
  </si>
  <si>
    <t>oprava údržba</t>
  </si>
  <si>
    <t>Neinv. Transf. Ob. Sdruž.</t>
  </si>
  <si>
    <t>Zastupitelstvo obce- platy</t>
  </si>
  <si>
    <t>pojištění soc.zabezpečení</t>
  </si>
  <si>
    <t>zdravotní pojištění</t>
  </si>
  <si>
    <t>činnost místní správy</t>
  </si>
  <si>
    <t>osobní výdaje</t>
  </si>
  <si>
    <t xml:space="preserve">pojištění zdravotní </t>
  </si>
  <si>
    <t>pojištění zákonné</t>
  </si>
  <si>
    <t>ochranné pomůcky</t>
  </si>
  <si>
    <t>knihy,učebnice,tisk</t>
  </si>
  <si>
    <t>drobný hmotný majetek</t>
  </si>
  <si>
    <t>nákup materiálu</t>
  </si>
  <si>
    <t>elektriká energie</t>
  </si>
  <si>
    <t>pohonné hmoty</t>
  </si>
  <si>
    <t>služby pošt</t>
  </si>
  <si>
    <t>služby telekomunikací</t>
  </si>
  <si>
    <t>služby peněžních ústavů/pojištění/</t>
  </si>
  <si>
    <t>konz,právní ,poradenské služby /advokát/</t>
  </si>
  <si>
    <t xml:space="preserve">služby,školení,vzdělávání    </t>
  </si>
  <si>
    <t xml:space="preserve">6171  5167 </t>
  </si>
  <si>
    <t>nákup služeb</t>
  </si>
  <si>
    <t xml:space="preserve">oprava, udržování </t>
  </si>
  <si>
    <t xml:space="preserve">cestovné </t>
  </si>
  <si>
    <t>pohoštění a dary</t>
  </si>
  <si>
    <t>věcné dary</t>
  </si>
  <si>
    <t>ostatní nein.transfery nezisk.organizacím</t>
  </si>
  <si>
    <t>6171  5229</t>
  </si>
  <si>
    <t xml:space="preserve">plyn      </t>
  </si>
  <si>
    <t>6171  5153</t>
  </si>
  <si>
    <t>neivest.transfery obcím</t>
  </si>
  <si>
    <t>dary obyvatelstvu/vkladní knížky/</t>
  </si>
  <si>
    <t>stroje a zařízení</t>
  </si>
  <si>
    <t>EL.EN.</t>
  </si>
  <si>
    <t>služby peněžních ústavů</t>
  </si>
  <si>
    <t>vratka VRUU</t>
  </si>
  <si>
    <t>nespecifikované rezervy</t>
  </si>
  <si>
    <t xml:space="preserve">   </t>
  </si>
  <si>
    <t>CELKEM</t>
  </si>
  <si>
    <t>Příjmy z pronájmu hrobových míst</t>
  </si>
  <si>
    <t>poz. Kom. Opavy údržba</t>
  </si>
  <si>
    <t xml:space="preserve">dopravní obslužnost </t>
  </si>
  <si>
    <t>opravy údržba MŠ</t>
  </si>
  <si>
    <t>Pořízení a zach.kult.hodnot-údržba(kříž)</t>
  </si>
  <si>
    <t>celkem sport.zař. v majetku obce</t>
  </si>
  <si>
    <t>sport.zař. v majetku obce ost. Os. výdaje</t>
  </si>
  <si>
    <t>nákup ost.služ.</t>
  </si>
  <si>
    <t>DHM požární ochrana</t>
  </si>
  <si>
    <t>pohonné hmoty naziva</t>
  </si>
  <si>
    <t>Komunální služby a územní rozvoj (mikroeg)</t>
  </si>
  <si>
    <t>investice</t>
  </si>
  <si>
    <t>ostatní služby</t>
  </si>
  <si>
    <t>místní rozhlas oprava údržba</t>
  </si>
  <si>
    <t>příjmy z pronájmu klubovna</t>
  </si>
  <si>
    <t>3113  5339</t>
  </si>
  <si>
    <t>elektřina VO</t>
  </si>
  <si>
    <t>platby daní a poplatků</t>
  </si>
  <si>
    <t>daň z hazardních her</t>
  </si>
  <si>
    <t>příjmy z prodeje zboží</t>
  </si>
  <si>
    <t>oprava údržba odo. Vod</t>
  </si>
  <si>
    <t>materiál (stromky)</t>
  </si>
  <si>
    <t>bhudovy, haly stavby (projekt kanalizace)</t>
  </si>
  <si>
    <t>nákup ost. Služby</t>
  </si>
  <si>
    <t>neinvestiční transfery spolkům</t>
  </si>
  <si>
    <t>nákup mat.</t>
  </si>
  <si>
    <t>pozemní komunikace</t>
  </si>
  <si>
    <t>nein. Trasfery př. Org. (ples)</t>
  </si>
  <si>
    <t>DHM SPORT</t>
  </si>
  <si>
    <t>ost. Os. Výdaje</t>
  </si>
  <si>
    <t>platy vpp</t>
  </si>
  <si>
    <t>dhm mš</t>
  </si>
  <si>
    <t>krizová opatření</t>
  </si>
  <si>
    <t>ost. Neinv. Transf.</t>
  </si>
  <si>
    <t>neivest.transfery spolkům Mys</t>
  </si>
  <si>
    <t xml:space="preserve">opravy údržba </t>
  </si>
  <si>
    <t>dhm</t>
  </si>
  <si>
    <t>neinv. Transf. Spolkům</t>
  </si>
  <si>
    <t>daň z příjmů PO za obce</t>
  </si>
  <si>
    <t>platby daní a poplatků obcím</t>
  </si>
  <si>
    <t>Příjem poplatku za obecní systém OH</t>
  </si>
  <si>
    <t xml:space="preserve"> na rok 2024 příjmy</t>
  </si>
  <si>
    <t xml:space="preserve"> na rok 2024 výdaje</t>
  </si>
  <si>
    <t>neinv. Transfer. (chůva, asist)</t>
  </si>
  <si>
    <t>refundace mzdy</t>
  </si>
  <si>
    <t>víceúčelové hřiště</t>
  </si>
  <si>
    <t xml:space="preserve"> 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</si>
</sst>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/>
    <xf numFmtId="3" fontId="2" fillId="0" borderId="0" xfId="0" applyNumberFormat="1" applyFont="1"/>
    <xf numFmtId="3" fontId="1" fillId="0" borderId="0" xfId="0" applyNumberFormat="1" applyFont="1"/>
    <xf numFmtId="3" fontId="5" fillId="0" borderId="0" xfId="0" applyNumberFormat="1" applyFont="1"/>
    <xf numFmtId="4" fontId="0" fillId="0" borderId="0" xfId="0" applyNumberFormat="1"/>
    <xf numFmtId="4" fontId="0" fillId="3" borderId="0" xfId="0" applyNumberFormat="1" applyFill="1"/>
    <xf numFmtId="0" fontId="0" fillId="0" borderId="2" xfId="0" applyBorder="1" applyAlignment="1">
      <alignment horizontal="center"/>
    </xf>
    <xf numFmtId="4" fontId="0" fillId="3" borderId="9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8" fillId="3" borderId="4" xfId="0" applyNumberFormat="1" applyFont="1" applyFill="1" applyBorder="1"/>
    <xf numFmtId="4" fontId="8" fillId="0" borderId="4" xfId="0" applyNumberFormat="1" applyFont="1" applyBorder="1"/>
    <xf numFmtId="4" fontId="10" fillId="3" borderId="4" xfId="0" applyNumberFormat="1" applyFont="1" applyFill="1" applyBorder="1"/>
    <xf numFmtId="4" fontId="11" fillId="3" borderId="12" xfId="0" applyNumberFormat="1" applyFont="1" applyFill="1" applyBorder="1"/>
    <xf numFmtId="4" fontId="0" fillId="0" borderId="4" xfId="0" applyNumberFormat="1" applyBorder="1" applyAlignment="1">
      <alignment horizontal="center"/>
    </xf>
    <xf numFmtId="4" fontId="9" fillId="3" borderId="4" xfId="0" applyNumberFormat="1" applyFont="1" applyFill="1" applyBorder="1"/>
    <xf numFmtId="4" fontId="7" fillId="3" borderId="4" xfId="0" applyNumberFormat="1" applyFont="1" applyFill="1" applyBorder="1"/>
    <xf numFmtId="0" fontId="4" fillId="0" borderId="8" xfId="0" applyFont="1" applyBorder="1"/>
    <xf numFmtId="0" fontId="4" fillId="0" borderId="0" xfId="0" applyFont="1"/>
    <xf numFmtId="4" fontId="0" fillId="0" borderId="13" xfId="0" applyNumberFormat="1" applyBorder="1" applyAlignment="1">
      <alignment horizontal="center"/>
    </xf>
    <xf numFmtId="4" fontId="12" fillId="2" borderId="4" xfId="0" applyNumberFormat="1" applyFont="1" applyFill="1" applyBorder="1"/>
    <xf numFmtId="4" fontId="0" fillId="0" borderId="4" xfId="0" applyNumberFormat="1" applyBorder="1" applyAlignment="1">
      <alignment horizontal="right"/>
    </xf>
    <xf numFmtId="4" fontId="9" fillId="0" borderId="4" xfId="0" applyNumberFormat="1" applyFont="1" applyBorder="1"/>
    <xf numFmtId="4" fontId="2" fillId="2" borderId="4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8" fillId="0" borderId="14" xfId="0" applyNumberFormat="1" applyFont="1" applyBorder="1"/>
    <xf numFmtId="3" fontId="5" fillId="3" borderId="0" xfId="0" applyNumberFormat="1" applyFont="1" applyFill="1"/>
    <xf numFmtId="4" fontId="8" fillId="3" borderId="4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4" fontId="0" fillId="0" borderId="4" xfId="0" applyNumberFormat="1" applyBorder="1" applyAlignment="1">
      <alignment horizontal="left" indent="2"/>
    </xf>
    <xf numFmtId="4" fontId="6" fillId="2" borderId="4" xfId="0" applyNumberFormat="1" applyFont="1" applyFill="1" applyBorder="1" applyAlignment="1">
      <alignment horizontal="left" indent="2"/>
    </xf>
    <xf numFmtId="4" fontId="7" fillId="2" borderId="4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4"/>
  <sheetViews>
    <sheetView tabSelected="1" topLeftCell="A88" zoomScale="96" zoomScaleNormal="96" workbookViewId="0">
      <selection activeCell="D102" sqref="D102"/>
    </sheetView>
  </sheetViews>
  <sheetFormatPr defaultRowHeight="14.4" x14ac:dyDescent="0.3"/>
  <cols>
    <col min="1" max="1" width="34.88671875" customWidth="1"/>
    <col min="2" max="2" width="11.44140625" style="1" customWidth="1"/>
    <col min="3" max="3" width="12.77734375" style="13" customWidth="1"/>
    <col min="4" max="4" width="11.109375" customWidth="1"/>
    <col min="5" max="7" width="9.109375" customWidth="1"/>
  </cols>
  <sheetData>
    <row r="1" spans="1:4" ht="24.9" customHeight="1" x14ac:dyDescent="0.3"/>
    <row r="2" spans="1:4" ht="24.9" customHeight="1" x14ac:dyDescent="0.3"/>
    <row r="3" spans="1:4" ht="35.1" customHeight="1" x14ac:dyDescent="0.7">
      <c r="A3" s="31" t="s">
        <v>135</v>
      </c>
      <c r="B3" s="32"/>
    </row>
    <row r="4" spans="1:4" ht="24.9" customHeight="1" x14ac:dyDescent="0.3"/>
    <row r="5" spans="1:4" ht="18" customHeight="1" thickBot="1" x14ac:dyDescent="0.35"/>
    <row r="6" spans="1:4" ht="46.8" customHeight="1" thickBot="1" x14ac:dyDescent="0.4">
      <c r="A6" s="8" t="s">
        <v>130</v>
      </c>
      <c r="B6" s="14" t="s">
        <v>0</v>
      </c>
      <c r="C6" s="15">
        <v>2024</v>
      </c>
    </row>
    <row r="7" spans="1:4" ht="19.95" customHeight="1" x14ac:dyDescent="0.3">
      <c r="A7" s="3" t="s">
        <v>1</v>
      </c>
      <c r="B7" s="1">
        <v>1111</v>
      </c>
      <c r="C7" s="38">
        <v>1200000</v>
      </c>
      <c r="D7" s="11"/>
    </row>
    <row r="8" spans="1:4" ht="19.95" customHeight="1" x14ac:dyDescent="0.3">
      <c r="A8" s="4" t="s">
        <v>2</v>
      </c>
      <c r="B8" s="6">
        <v>1112</v>
      </c>
      <c r="C8" s="28">
        <v>100000</v>
      </c>
      <c r="D8" s="11"/>
    </row>
    <row r="9" spans="1:4" ht="19.95" customHeight="1" x14ac:dyDescent="0.3">
      <c r="A9" s="4" t="s">
        <v>3</v>
      </c>
      <c r="B9" s="6">
        <v>1113</v>
      </c>
      <c r="C9" s="28">
        <v>300000</v>
      </c>
      <c r="D9" s="11"/>
    </row>
    <row r="10" spans="1:4" ht="19.95" customHeight="1" x14ac:dyDescent="0.3">
      <c r="A10" s="4" t="s">
        <v>4</v>
      </c>
      <c r="B10" s="6">
        <v>1121</v>
      </c>
      <c r="C10" s="28">
        <v>2100000</v>
      </c>
      <c r="D10" s="11"/>
    </row>
    <row r="11" spans="1:4" ht="19.95" customHeight="1" x14ac:dyDescent="0.3">
      <c r="A11" s="4" t="s">
        <v>5</v>
      </c>
      <c r="B11" s="6">
        <v>1211</v>
      </c>
      <c r="C11" s="28">
        <v>4000000</v>
      </c>
      <c r="D11" s="11"/>
    </row>
    <row r="12" spans="1:4" ht="19.95" customHeight="1" x14ac:dyDescent="0.3">
      <c r="A12" s="4" t="s">
        <v>127</v>
      </c>
      <c r="B12" s="6">
        <v>1122</v>
      </c>
      <c r="C12" s="28">
        <v>80000</v>
      </c>
      <c r="D12" s="11"/>
    </row>
    <row r="13" spans="1:4" ht="19.95" customHeight="1" x14ac:dyDescent="0.3">
      <c r="A13" s="4" t="s">
        <v>6</v>
      </c>
      <c r="B13" s="6">
        <v>1341</v>
      </c>
      <c r="C13" s="28">
        <v>6500</v>
      </c>
      <c r="D13" s="11"/>
    </row>
    <row r="14" spans="1:4" ht="19.95" customHeight="1" x14ac:dyDescent="0.3">
      <c r="A14" s="4" t="s">
        <v>7</v>
      </c>
      <c r="B14" s="6">
        <v>1343</v>
      </c>
      <c r="C14" s="28">
        <v>1600</v>
      </c>
      <c r="D14" s="11"/>
    </row>
    <row r="15" spans="1:4" ht="19.95" customHeight="1" x14ac:dyDescent="0.3">
      <c r="A15" s="4" t="s">
        <v>129</v>
      </c>
      <c r="B15" s="6">
        <v>1345</v>
      </c>
      <c r="C15" s="28">
        <v>280000</v>
      </c>
      <c r="D15" s="11"/>
    </row>
    <row r="16" spans="1:4" ht="19.95" customHeight="1" x14ac:dyDescent="0.3">
      <c r="A16" s="4" t="s">
        <v>107</v>
      </c>
      <c r="B16" s="6">
        <v>1381</v>
      </c>
      <c r="C16" s="28">
        <v>50000</v>
      </c>
      <c r="D16" s="11"/>
    </row>
    <row r="17" spans="1:5" ht="19.95" customHeight="1" x14ac:dyDescent="0.3">
      <c r="A17" s="4" t="s">
        <v>8</v>
      </c>
      <c r="B17" s="6">
        <v>1361</v>
      </c>
      <c r="C17" s="28">
        <v>2000</v>
      </c>
      <c r="D17" s="11"/>
    </row>
    <row r="18" spans="1:5" ht="19.95" customHeight="1" x14ac:dyDescent="0.3">
      <c r="A18" s="4" t="s">
        <v>9</v>
      </c>
      <c r="B18" s="6">
        <v>1511</v>
      </c>
      <c r="C18" s="28">
        <v>700000</v>
      </c>
      <c r="D18" s="11"/>
    </row>
    <row r="19" spans="1:5" ht="19.95" customHeight="1" x14ac:dyDescent="0.3">
      <c r="A19" s="4" t="s">
        <v>10</v>
      </c>
      <c r="B19" s="6">
        <v>4112</v>
      </c>
      <c r="C19" s="28">
        <v>160000</v>
      </c>
      <c r="D19" s="11"/>
    </row>
    <row r="20" spans="1:5" ht="19.95" customHeight="1" x14ac:dyDescent="0.3">
      <c r="A20" s="4" t="s">
        <v>122</v>
      </c>
      <c r="B20" s="6">
        <v>4116</v>
      </c>
      <c r="C20" s="28">
        <v>100000</v>
      </c>
      <c r="D20" s="11"/>
    </row>
    <row r="21" spans="1:5" ht="19.95" customHeight="1" x14ac:dyDescent="0.3">
      <c r="A21" s="4" t="s">
        <v>11</v>
      </c>
      <c r="B21" s="6">
        <v>10192131</v>
      </c>
      <c r="C21" s="28">
        <v>140000</v>
      </c>
      <c r="D21" s="11"/>
    </row>
    <row r="22" spans="1:5" ht="19.95" customHeight="1" x14ac:dyDescent="0.3">
      <c r="A22" s="4" t="s">
        <v>12</v>
      </c>
      <c r="B22" s="6">
        <v>10192329</v>
      </c>
      <c r="C22" s="28">
        <v>140000</v>
      </c>
      <c r="D22" s="11"/>
    </row>
    <row r="23" spans="1:5" ht="19.95" customHeight="1" x14ac:dyDescent="0.3">
      <c r="A23" s="4" t="s">
        <v>13</v>
      </c>
      <c r="B23" s="6">
        <v>37252324</v>
      </c>
      <c r="C23" s="28">
        <v>20000</v>
      </c>
      <c r="D23" s="11"/>
    </row>
    <row r="24" spans="1:5" ht="19.95" customHeight="1" x14ac:dyDescent="0.3">
      <c r="A24" s="4" t="s">
        <v>89</v>
      </c>
      <c r="B24" s="6">
        <v>36322139</v>
      </c>
      <c r="C24" s="28">
        <v>80000</v>
      </c>
      <c r="D24" s="11"/>
      <c r="E24" s="11"/>
    </row>
    <row r="25" spans="1:5" ht="19.95" customHeight="1" x14ac:dyDescent="0.3">
      <c r="A25" s="4" t="s">
        <v>103</v>
      </c>
      <c r="B25" s="6">
        <v>34122132</v>
      </c>
      <c r="C25" s="28">
        <v>40000</v>
      </c>
      <c r="D25" s="11"/>
      <c r="E25" s="11"/>
    </row>
    <row r="26" spans="1:5" ht="19.95" customHeight="1" x14ac:dyDescent="0.3">
      <c r="A26" s="4" t="s">
        <v>108</v>
      </c>
      <c r="B26" s="6">
        <v>37222112</v>
      </c>
      <c r="C26" s="28">
        <v>2000</v>
      </c>
      <c r="D26" s="11"/>
      <c r="E26" s="11"/>
    </row>
    <row r="27" spans="1:5" ht="19.95" customHeight="1" x14ac:dyDescent="0.3">
      <c r="A27" s="4" t="s">
        <v>14</v>
      </c>
      <c r="B27" s="6">
        <v>61712132</v>
      </c>
      <c r="C27" s="28">
        <v>6000</v>
      </c>
      <c r="D27" s="11"/>
    </row>
    <row r="28" spans="1:5" ht="19.95" customHeight="1" thickBot="1" x14ac:dyDescent="0.35">
      <c r="A28" s="5" t="s">
        <v>15</v>
      </c>
      <c r="B28" s="7">
        <v>63102141</v>
      </c>
      <c r="C28" s="33">
        <v>200</v>
      </c>
      <c r="D28" s="11"/>
    </row>
    <row r="29" spans="1:5" ht="19.95" customHeight="1" thickBot="1" x14ac:dyDescent="0.35">
      <c r="A29" s="2"/>
      <c r="B29" s="14" t="s">
        <v>16</v>
      </c>
      <c r="C29" s="39">
        <f>SUM(C7:C28)</f>
        <v>9508300</v>
      </c>
      <c r="D29" s="11"/>
    </row>
    <row r="34" spans="1:4" ht="15" thickBot="1" x14ac:dyDescent="0.35"/>
    <row r="35" spans="1:4" ht="42.6" customHeight="1" thickBot="1" x14ac:dyDescent="0.4">
      <c r="A35" s="8" t="s">
        <v>131</v>
      </c>
      <c r="B35" s="18" t="s">
        <v>0</v>
      </c>
      <c r="C35" s="27">
        <v>2024</v>
      </c>
    </row>
    <row r="36" spans="1:4" ht="17.100000000000001" customHeight="1" x14ac:dyDescent="0.3">
      <c r="A36" s="16" t="s">
        <v>90</v>
      </c>
      <c r="B36" s="19">
        <v>22195171</v>
      </c>
      <c r="C36" s="29">
        <v>50000</v>
      </c>
      <c r="D36" s="11"/>
    </row>
    <row r="37" spans="1:4" ht="17.100000000000001" customHeight="1" x14ac:dyDescent="0.3">
      <c r="A37" s="16" t="s">
        <v>101</v>
      </c>
      <c r="B37" s="19">
        <v>22195169</v>
      </c>
      <c r="C37" s="29">
        <v>0</v>
      </c>
      <c r="D37" s="11"/>
    </row>
    <row r="38" spans="1:4" ht="17.100000000000001" customHeight="1" x14ac:dyDescent="0.3">
      <c r="A38" s="16" t="s">
        <v>115</v>
      </c>
      <c r="B38" s="19">
        <v>22196121</v>
      </c>
      <c r="C38" s="29">
        <v>0</v>
      </c>
      <c r="D38" s="11"/>
    </row>
    <row r="39" spans="1:4" ht="17.100000000000001" customHeight="1" x14ac:dyDescent="0.3">
      <c r="A39" s="16" t="s">
        <v>19</v>
      </c>
      <c r="B39" s="19">
        <v>2219</v>
      </c>
      <c r="C39" s="22">
        <f t="shared" ref="C39" si="0">SUM(C36:C38)</f>
        <v>50000</v>
      </c>
      <c r="D39" s="9"/>
    </row>
    <row r="40" spans="1:4" ht="17.100000000000001" customHeight="1" x14ac:dyDescent="0.3">
      <c r="A40" s="16" t="s">
        <v>91</v>
      </c>
      <c r="B40" s="19">
        <v>22925323</v>
      </c>
      <c r="C40" s="23">
        <v>100000</v>
      </c>
      <c r="D40" s="10"/>
    </row>
    <row r="41" spans="1:4" ht="17.100000000000001" customHeight="1" x14ac:dyDescent="0.3">
      <c r="A41" s="16" t="s">
        <v>123</v>
      </c>
      <c r="B41" s="19">
        <v>10705222</v>
      </c>
      <c r="C41" s="37">
        <v>15000</v>
      </c>
      <c r="D41" s="10"/>
    </row>
    <row r="42" spans="1:4" ht="17.100000000000001" customHeight="1" x14ac:dyDescent="0.3">
      <c r="A42" s="16" t="s">
        <v>109</v>
      </c>
      <c r="B42" s="19">
        <v>23215171</v>
      </c>
      <c r="C42" s="30">
        <v>0</v>
      </c>
      <c r="D42" s="10"/>
    </row>
    <row r="43" spans="1:4" ht="17.100000000000001" customHeight="1" x14ac:dyDescent="0.3">
      <c r="A43" s="16" t="s">
        <v>111</v>
      </c>
      <c r="B43" s="20">
        <v>23216121</v>
      </c>
      <c r="C43" s="30">
        <v>100000</v>
      </c>
      <c r="D43" s="10"/>
    </row>
    <row r="44" spans="1:4" ht="17.100000000000001" customHeight="1" x14ac:dyDescent="0.3">
      <c r="A44" s="16" t="s">
        <v>88</v>
      </c>
      <c r="B44" s="20">
        <v>2321</v>
      </c>
      <c r="C44" s="23">
        <f t="shared" ref="C44" si="1">SUM(C42:C43)</f>
        <v>100000</v>
      </c>
      <c r="D44" s="10"/>
    </row>
    <row r="45" spans="1:4" ht="17.100000000000001" customHeight="1" x14ac:dyDescent="0.3">
      <c r="A45" s="16" t="s">
        <v>92</v>
      </c>
      <c r="B45" s="19">
        <v>31115171</v>
      </c>
      <c r="C45" s="24">
        <v>1200000</v>
      </c>
      <c r="D45" s="11"/>
    </row>
    <row r="46" spans="1:4" ht="17.100000000000001" customHeight="1" x14ac:dyDescent="0.3">
      <c r="A46" s="16" t="s">
        <v>120</v>
      </c>
      <c r="B46" s="19">
        <v>31115137</v>
      </c>
      <c r="C46" s="24">
        <v>100000</v>
      </c>
      <c r="D46" s="11"/>
    </row>
    <row r="47" spans="1:4" ht="17.100000000000001" customHeight="1" x14ac:dyDescent="0.3">
      <c r="A47" s="16" t="s">
        <v>62</v>
      </c>
      <c r="B47" s="20">
        <v>31115139</v>
      </c>
      <c r="C47" s="24">
        <v>25000</v>
      </c>
      <c r="D47" s="11"/>
    </row>
    <row r="48" spans="1:4" ht="17.100000000000001" customHeight="1" x14ac:dyDescent="0.3">
      <c r="A48" s="16" t="s">
        <v>17</v>
      </c>
      <c r="B48" s="19">
        <v>31115331</v>
      </c>
      <c r="C48" s="35">
        <v>150000</v>
      </c>
      <c r="D48" s="11"/>
    </row>
    <row r="49" spans="1:4" ht="17.100000000000001" customHeight="1" x14ac:dyDescent="0.3">
      <c r="A49" s="16" t="s">
        <v>132</v>
      </c>
      <c r="B49" s="19">
        <v>31115336</v>
      </c>
      <c r="C49" s="35">
        <v>0</v>
      </c>
      <c r="D49" s="11"/>
    </row>
    <row r="50" spans="1:4" ht="17.100000000000001" customHeight="1" x14ac:dyDescent="0.3">
      <c r="A50" s="16" t="s">
        <v>19</v>
      </c>
      <c r="B50" s="19">
        <v>3111</v>
      </c>
      <c r="C50" s="22">
        <f>SUM(C45:C49)</f>
        <v>1475000</v>
      </c>
      <c r="D50" s="9"/>
    </row>
    <row r="51" spans="1:4" ht="17.100000000000001" customHeight="1" x14ac:dyDescent="0.3">
      <c r="A51" s="16" t="s">
        <v>116</v>
      </c>
      <c r="B51" s="19" t="s">
        <v>104</v>
      </c>
      <c r="C51" s="45">
        <v>1000</v>
      </c>
      <c r="D51" s="11"/>
    </row>
    <row r="52" spans="1:4" ht="17.100000000000001" customHeight="1" x14ac:dyDescent="0.3">
      <c r="A52" s="16" t="s">
        <v>19</v>
      </c>
      <c r="B52" s="19">
        <v>3113</v>
      </c>
      <c r="C52" s="46">
        <f>SUM(C51:C51)</f>
        <v>1000</v>
      </c>
      <c r="D52" s="9"/>
    </row>
    <row r="53" spans="1:4" ht="17.100000000000001" customHeight="1" x14ac:dyDescent="0.3">
      <c r="A53" s="16" t="s">
        <v>20</v>
      </c>
      <c r="B53" s="19" t="s">
        <v>21</v>
      </c>
      <c r="C53" s="45">
        <v>5000</v>
      </c>
      <c r="D53" s="11"/>
    </row>
    <row r="54" spans="1:4" ht="17.100000000000001" customHeight="1" x14ac:dyDescent="0.3">
      <c r="A54" s="16" t="s">
        <v>22</v>
      </c>
      <c r="B54" s="19" t="s">
        <v>23</v>
      </c>
      <c r="C54" s="25">
        <v>1000</v>
      </c>
      <c r="D54" s="11"/>
    </row>
    <row r="55" spans="1:4" ht="17.100000000000001" customHeight="1" x14ac:dyDescent="0.3">
      <c r="A55" s="16" t="s">
        <v>19</v>
      </c>
      <c r="B55" s="19">
        <v>3314</v>
      </c>
      <c r="C55" s="22">
        <f t="shared" ref="C55" si="2">SUM(C53:C54)</f>
        <v>6000</v>
      </c>
      <c r="D55" s="9"/>
    </row>
    <row r="56" spans="1:4" ht="17.100000000000001" customHeight="1" x14ac:dyDescent="0.3">
      <c r="A56" s="16" t="s">
        <v>62</v>
      </c>
      <c r="B56" s="19">
        <v>33195139</v>
      </c>
      <c r="C56" s="26">
        <v>30000</v>
      </c>
      <c r="D56" s="9"/>
    </row>
    <row r="57" spans="1:4" ht="17.100000000000001" customHeight="1" x14ac:dyDescent="0.3">
      <c r="A57" s="16" t="s">
        <v>24</v>
      </c>
      <c r="B57" s="19" t="s">
        <v>25</v>
      </c>
      <c r="C57" s="25">
        <v>55000</v>
      </c>
      <c r="D57" s="11"/>
    </row>
    <row r="58" spans="1:4" ht="17.100000000000001" customHeight="1" x14ac:dyDescent="0.3">
      <c r="A58" s="16" t="s">
        <v>26</v>
      </c>
      <c r="B58" s="19" t="s">
        <v>27</v>
      </c>
      <c r="C58" s="24">
        <v>50000</v>
      </c>
      <c r="D58" s="11"/>
    </row>
    <row r="59" spans="1:4" ht="17.100000000000001" customHeight="1" x14ac:dyDescent="0.3">
      <c r="A59" s="16" t="s">
        <v>75</v>
      </c>
      <c r="B59" s="19">
        <v>33195194</v>
      </c>
      <c r="C59" s="24">
        <v>10000</v>
      </c>
      <c r="D59" s="11"/>
    </row>
    <row r="60" spans="1:4" ht="17.100000000000001" customHeight="1" x14ac:dyDescent="0.3">
      <c r="A60" s="16" t="s">
        <v>126</v>
      </c>
      <c r="B60" s="19">
        <v>33195222</v>
      </c>
      <c r="C60" s="24">
        <v>10000</v>
      </c>
      <c r="D60" s="11"/>
    </row>
    <row r="61" spans="1:4" ht="17.100000000000001" customHeight="1" x14ac:dyDescent="0.3">
      <c r="A61" s="16" t="s">
        <v>81</v>
      </c>
      <c r="B61" s="19">
        <v>33195492</v>
      </c>
      <c r="C61" s="24">
        <v>3000</v>
      </c>
      <c r="D61" s="11"/>
    </row>
    <row r="62" spans="1:4" ht="17.100000000000001" customHeight="1" x14ac:dyDescent="0.3">
      <c r="A62" s="16" t="s">
        <v>19</v>
      </c>
      <c r="B62" s="19">
        <v>3319</v>
      </c>
      <c r="C62" s="22">
        <f t="shared" ref="C62" si="3">SUM(C56:C61)</f>
        <v>158000</v>
      </c>
      <c r="D62" s="9"/>
    </row>
    <row r="63" spans="1:4" ht="17.100000000000001" customHeight="1" x14ac:dyDescent="0.3">
      <c r="A63" s="16" t="s">
        <v>93</v>
      </c>
      <c r="B63" s="19">
        <v>33265171</v>
      </c>
      <c r="C63" s="24">
        <v>0</v>
      </c>
      <c r="D63" s="11"/>
    </row>
    <row r="64" spans="1:4" ht="17.100000000000001" customHeight="1" x14ac:dyDescent="0.3">
      <c r="A64" s="16" t="s">
        <v>19</v>
      </c>
      <c r="B64" s="19">
        <v>3326</v>
      </c>
      <c r="C64" s="34">
        <v>0</v>
      </c>
      <c r="D64" s="9"/>
    </row>
    <row r="65" spans="1:4" ht="17.100000000000001" customHeight="1" x14ac:dyDescent="0.3">
      <c r="A65" s="16" t="s">
        <v>102</v>
      </c>
      <c r="B65" s="19">
        <v>33415171</v>
      </c>
      <c r="C65" s="36">
        <v>0</v>
      </c>
      <c r="D65" s="9"/>
    </row>
    <row r="66" spans="1:4" ht="17.100000000000001" customHeight="1" x14ac:dyDescent="0.3">
      <c r="A66" s="16" t="s">
        <v>112</v>
      </c>
      <c r="B66" s="20">
        <v>33415169</v>
      </c>
      <c r="C66" s="36">
        <v>10000</v>
      </c>
      <c r="D66" s="9"/>
    </row>
    <row r="67" spans="1:4" ht="17.100000000000001" customHeight="1" x14ac:dyDescent="0.3">
      <c r="A67" s="16" t="s">
        <v>19</v>
      </c>
      <c r="B67" s="20">
        <v>3341</v>
      </c>
      <c r="C67" s="22">
        <f t="shared" ref="C67" si="4">SUM(C65:C66)</f>
        <v>10000</v>
      </c>
      <c r="D67" s="9"/>
    </row>
    <row r="68" spans="1:4" ht="17.100000000000001" customHeight="1" x14ac:dyDescent="0.3">
      <c r="A68" s="16" t="s">
        <v>95</v>
      </c>
      <c r="B68" s="19">
        <v>34125021</v>
      </c>
      <c r="C68" s="24">
        <v>8000</v>
      </c>
      <c r="D68" s="11"/>
    </row>
    <row r="69" spans="1:4" ht="17.100000000000001" customHeight="1" x14ac:dyDescent="0.3">
      <c r="A69" s="16" t="s">
        <v>32</v>
      </c>
      <c r="B69" s="19">
        <v>34125151</v>
      </c>
      <c r="C69" s="24">
        <v>6000</v>
      </c>
      <c r="D69" s="11"/>
    </row>
    <row r="70" spans="1:4" ht="17.100000000000001" customHeight="1" x14ac:dyDescent="0.3">
      <c r="A70" s="16" t="s">
        <v>83</v>
      </c>
      <c r="B70" s="19">
        <v>34125154</v>
      </c>
      <c r="C70" s="24">
        <v>70000</v>
      </c>
      <c r="D70" s="11"/>
    </row>
    <row r="71" spans="1:4" ht="17.100000000000001" customHeight="1" x14ac:dyDescent="0.3">
      <c r="A71" s="16" t="s">
        <v>124</v>
      </c>
      <c r="B71" s="44">
        <v>34125171</v>
      </c>
      <c r="C71" s="24">
        <v>35000</v>
      </c>
      <c r="D71" s="11"/>
    </row>
    <row r="72" spans="1:4" ht="17.100000000000001" customHeight="1" x14ac:dyDescent="0.3">
      <c r="A72" s="16" t="s">
        <v>117</v>
      </c>
      <c r="B72" s="19">
        <v>34125137</v>
      </c>
      <c r="C72" s="24">
        <v>0</v>
      </c>
      <c r="D72" s="11"/>
    </row>
    <row r="73" spans="1:4" ht="17.100000000000001" customHeight="1" x14ac:dyDescent="0.3">
      <c r="A73" s="16" t="s">
        <v>114</v>
      </c>
      <c r="B73" s="19">
        <v>34125139</v>
      </c>
      <c r="C73" s="24">
        <v>0</v>
      </c>
      <c r="D73" s="11"/>
    </row>
    <row r="74" spans="1:4" ht="17.100000000000001" customHeight="1" x14ac:dyDescent="0.3">
      <c r="A74" s="16" t="s">
        <v>100</v>
      </c>
      <c r="B74" s="19">
        <v>34126121</v>
      </c>
      <c r="C74" s="24">
        <v>0</v>
      </c>
      <c r="D74" s="11"/>
    </row>
    <row r="75" spans="1:4" ht="17.100000000000001" customHeight="1" x14ac:dyDescent="0.3">
      <c r="A75" s="16" t="s">
        <v>94</v>
      </c>
      <c r="B75" s="19">
        <v>3412</v>
      </c>
      <c r="C75" s="22">
        <f>SUM(C68:C74)</f>
        <v>119000</v>
      </c>
      <c r="D75" s="9"/>
    </row>
    <row r="76" spans="1:4" ht="17.100000000000001" customHeight="1" x14ac:dyDescent="0.3">
      <c r="A76" s="16" t="s">
        <v>113</v>
      </c>
      <c r="B76" s="19">
        <v>34195222</v>
      </c>
      <c r="C76" s="22">
        <v>10000</v>
      </c>
      <c r="D76" s="9"/>
    </row>
    <row r="77" spans="1:4" ht="17.100000000000001" customHeight="1" x14ac:dyDescent="0.3">
      <c r="A77" s="16" t="s">
        <v>134</v>
      </c>
      <c r="B77" s="19">
        <v>34215171</v>
      </c>
      <c r="C77" s="22">
        <v>115000</v>
      </c>
      <c r="D77" s="9"/>
    </row>
    <row r="78" spans="1:4" ht="17.100000000000001" customHeight="1" x14ac:dyDescent="0.3">
      <c r="A78" s="16" t="s">
        <v>105</v>
      </c>
      <c r="B78" s="19">
        <v>36315154</v>
      </c>
      <c r="C78" s="24">
        <v>400000</v>
      </c>
      <c r="D78" s="11"/>
    </row>
    <row r="79" spans="1:4" ht="17.100000000000001" customHeight="1" x14ac:dyDescent="0.3">
      <c r="A79" s="16" t="s">
        <v>96</v>
      </c>
      <c r="B79" s="19">
        <v>36315169</v>
      </c>
      <c r="C79" s="24">
        <v>20000</v>
      </c>
      <c r="D79" s="11"/>
    </row>
    <row r="80" spans="1:4" ht="17.100000000000001" customHeight="1" x14ac:dyDescent="0.3">
      <c r="A80" s="16" t="s">
        <v>28</v>
      </c>
      <c r="B80" s="19">
        <v>36315171</v>
      </c>
      <c r="C80" s="24">
        <v>30000</v>
      </c>
      <c r="D80" s="11"/>
    </row>
    <row r="81" spans="1:4" ht="17.100000000000001" customHeight="1" x14ac:dyDescent="0.3">
      <c r="A81" s="16" t="s">
        <v>29</v>
      </c>
      <c r="B81" s="19">
        <v>3631</v>
      </c>
      <c r="C81" s="22">
        <f t="shared" ref="C81" si="5">SUM(C78:C80)</f>
        <v>450000</v>
      </c>
      <c r="D81" s="9"/>
    </row>
    <row r="82" spans="1:4" ht="17.100000000000001" customHeight="1" x14ac:dyDescent="0.3">
      <c r="A82" s="16" t="s">
        <v>30</v>
      </c>
      <c r="B82" s="19" t="s">
        <v>31</v>
      </c>
      <c r="C82" s="25">
        <v>0</v>
      </c>
      <c r="D82" s="11"/>
    </row>
    <row r="83" spans="1:4" ht="17.100000000000001" customHeight="1" x14ac:dyDescent="0.3">
      <c r="A83" s="16" t="s">
        <v>32</v>
      </c>
      <c r="B83" s="19" t="s">
        <v>33</v>
      </c>
      <c r="C83" s="25">
        <v>7000</v>
      </c>
      <c r="D83" s="11"/>
    </row>
    <row r="84" spans="1:4" ht="17.100000000000001" customHeight="1" x14ac:dyDescent="0.3">
      <c r="A84" s="16" t="s">
        <v>34</v>
      </c>
      <c r="B84" s="19" t="s">
        <v>35</v>
      </c>
      <c r="C84" s="24">
        <v>0</v>
      </c>
      <c r="D84" s="11"/>
    </row>
    <row r="85" spans="1:4" ht="17.100000000000001" customHeight="1" x14ac:dyDescent="0.3">
      <c r="A85" s="16" t="s">
        <v>19</v>
      </c>
      <c r="B85" s="19">
        <v>3632</v>
      </c>
      <c r="C85" s="22">
        <f t="shared" ref="C85" si="6">SUM(C82:C84)</f>
        <v>7000</v>
      </c>
      <c r="D85" s="9"/>
    </row>
    <row r="86" spans="1:4" ht="17.100000000000001" customHeight="1" x14ac:dyDescent="0.3">
      <c r="A86" s="16" t="s">
        <v>99</v>
      </c>
      <c r="B86" s="19" t="s">
        <v>36</v>
      </c>
      <c r="C86" s="35">
        <v>14500</v>
      </c>
      <c r="D86" s="11"/>
    </row>
    <row r="87" spans="1:4" ht="17.100000000000001" customHeight="1" x14ac:dyDescent="0.3">
      <c r="A87" s="16" t="s">
        <v>19</v>
      </c>
      <c r="B87" s="19">
        <v>3639</v>
      </c>
      <c r="C87" s="22">
        <v>14500</v>
      </c>
      <c r="D87" s="9"/>
    </row>
    <row r="88" spans="1:4" ht="17.100000000000001" customHeight="1" x14ac:dyDescent="0.3">
      <c r="A88" s="16" t="s">
        <v>37</v>
      </c>
      <c r="B88" s="19" t="s">
        <v>38</v>
      </c>
      <c r="C88" s="22">
        <v>110000</v>
      </c>
      <c r="D88" s="11"/>
    </row>
    <row r="89" spans="1:4" ht="17.100000000000001" customHeight="1" x14ac:dyDescent="0.3">
      <c r="A89" s="16" t="s">
        <v>39</v>
      </c>
      <c r="B89" s="44" t="s">
        <v>40</v>
      </c>
      <c r="C89" s="22">
        <v>470000</v>
      </c>
      <c r="D89" s="40"/>
    </row>
    <row r="90" spans="1:4" ht="17.100000000000001" customHeight="1" x14ac:dyDescent="0.3">
      <c r="A90" s="16" t="s">
        <v>119</v>
      </c>
      <c r="B90" s="19">
        <v>37455011</v>
      </c>
      <c r="C90" s="29">
        <v>100000</v>
      </c>
      <c r="D90" s="11"/>
    </row>
    <row r="91" spans="1:4" ht="17.100000000000001" customHeight="1" x14ac:dyDescent="0.3">
      <c r="A91" s="16" t="s">
        <v>118</v>
      </c>
      <c r="B91" s="19">
        <v>37455021</v>
      </c>
      <c r="C91" s="29">
        <v>65000</v>
      </c>
      <c r="D91" s="11"/>
    </row>
    <row r="92" spans="1:4" ht="17.100000000000001" customHeight="1" x14ac:dyDescent="0.3">
      <c r="A92" s="16" t="s">
        <v>125</v>
      </c>
      <c r="B92" s="19">
        <v>37455137</v>
      </c>
      <c r="C92" s="29">
        <v>20000</v>
      </c>
      <c r="D92" s="11"/>
    </row>
    <row r="93" spans="1:4" ht="17.100000000000001" customHeight="1" x14ac:dyDescent="0.3">
      <c r="A93" s="16" t="s">
        <v>110</v>
      </c>
      <c r="B93" s="19">
        <v>37455139</v>
      </c>
      <c r="C93" s="24">
        <v>15000</v>
      </c>
      <c r="D93" s="11"/>
    </row>
    <row r="94" spans="1:4" ht="17.100000000000001" customHeight="1" x14ac:dyDescent="0.3">
      <c r="A94" s="16" t="s">
        <v>101</v>
      </c>
      <c r="B94" s="20">
        <v>37455169</v>
      </c>
      <c r="C94" s="24">
        <v>10000</v>
      </c>
      <c r="D94" s="11"/>
    </row>
    <row r="95" spans="1:4" ht="17.100000000000001" customHeight="1" x14ac:dyDescent="0.3">
      <c r="A95" s="16" t="s">
        <v>43</v>
      </c>
      <c r="B95" s="19">
        <v>37455156</v>
      </c>
      <c r="C95" s="45">
        <v>40000</v>
      </c>
      <c r="D95" s="11"/>
    </row>
    <row r="96" spans="1:4" ht="17.100000000000001" customHeight="1" x14ac:dyDescent="0.3">
      <c r="A96" s="16" t="s">
        <v>41</v>
      </c>
      <c r="B96" s="19" t="s">
        <v>42</v>
      </c>
      <c r="C96" s="24">
        <v>100000</v>
      </c>
      <c r="D96" s="11"/>
    </row>
    <row r="97" spans="1:4" ht="17.100000000000001" customHeight="1" x14ac:dyDescent="0.3">
      <c r="A97" s="16" t="s">
        <v>82</v>
      </c>
      <c r="B97" s="19">
        <v>37456123</v>
      </c>
      <c r="C97" s="24">
        <v>50000</v>
      </c>
      <c r="D97" s="11"/>
    </row>
    <row r="98" spans="1:4" ht="17.100000000000001" customHeight="1" x14ac:dyDescent="0.3">
      <c r="A98" s="16" t="s">
        <v>19</v>
      </c>
      <c r="B98" s="19">
        <v>3745</v>
      </c>
      <c r="C98" s="22">
        <f>SUM(C90:C97)</f>
        <v>400000</v>
      </c>
      <c r="D98" s="9"/>
    </row>
    <row r="99" spans="1:4" ht="17.100000000000001" customHeight="1" x14ac:dyDescent="0.3">
      <c r="A99" s="16" t="s">
        <v>121</v>
      </c>
      <c r="B99" s="19">
        <v>52135139</v>
      </c>
      <c r="C99" s="22">
        <v>1000</v>
      </c>
      <c r="D99" s="9"/>
    </row>
    <row r="100" spans="1:4" ht="17.100000000000001" customHeight="1" x14ac:dyDescent="0.3">
      <c r="A100" s="16" t="s">
        <v>133</v>
      </c>
      <c r="B100" s="19">
        <v>55125019</v>
      </c>
      <c r="C100" s="29">
        <v>3000</v>
      </c>
      <c r="D100" s="9"/>
    </row>
    <row r="101" spans="1:4" ht="17.100000000000001" customHeight="1" x14ac:dyDescent="0.3">
      <c r="A101" s="16" t="s">
        <v>97</v>
      </c>
      <c r="B101" s="19" t="s">
        <v>47</v>
      </c>
      <c r="C101" s="24">
        <v>0</v>
      </c>
      <c r="D101" s="11"/>
    </row>
    <row r="102" spans="1:4" ht="17.100000000000001" customHeight="1" x14ac:dyDescent="0.3">
      <c r="A102" s="16" t="s">
        <v>46</v>
      </c>
      <c r="B102" s="19">
        <v>55125139</v>
      </c>
      <c r="C102" s="24">
        <v>4000</v>
      </c>
      <c r="D102" s="11"/>
    </row>
    <row r="103" spans="1:4" ht="17.100000000000001" customHeight="1" x14ac:dyDescent="0.3">
      <c r="A103" s="16" t="s">
        <v>98</v>
      </c>
      <c r="B103" s="19">
        <v>55125156</v>
      </c>
      <c r="C103" s="24">
        <v>3000</v>
      </c>
      <c r="D103" s="11"/>
    </row>
    <row r="104" spans="1:4" ht="17.100000000000001" customHeight="1" x14ac:dyDescent="0.3">
      <c r="A104" s="16" t="s">
        <v>48</v>
      </c>
      <c r="B104" s="19" t="s">
        <v>49</v>
      </c>
      <c r="C104" s="24">
        <v>1000</v>
      </c>
      <c r="D104" s="11"/>
    </row>
    <row r="105" spans="1:4" ht="17.100000000000001" customHeight="1" x14ac:dyDescent="0.3">
      <c r="A105" s="16" t="s">
        <v>18</v>
      </c>
      <c r="B105" s="19">
        <v>55125169</v>
      </c>
      <c r="C105" s="24">
        <v>5000</v>
      </c>
      <c r="D105" s="11"/>
    </row>
    <row r="106" spans="1:4" ht="17.100000000000001" customHeight="1" x14ac:dyDescent="0.3">
      <c r="A106" s="16" t="s">
        <v>50</v>
      </c>
      <c r="B106" s="19">
        <v>55125171</v>
      </c>
      <c r="C106" s="24">
        <v>8000</v>
      </c>
      <c r="D106" s="11"/>
    </row>
    <row r="107" spans="1:4" ht="17.100000000000001" customHeight="1" x14ac:dyDescent="0.3">
      <c r="A107" s="16" t="s">
        <v>44</v>
      </c>
      <c r="B107" s="19" t="s">
        <v>45</v>
      </c>
      <c r="C107" s="24">
        <v>3000</v>
      </c>
      <c r="D107" s="11"/>
    </row>
    <row r="108" spans="1:4" ht="17.100000000000001" customHeight="1" x14ac:dyDescent="0.3">
      <c r="A108" s="16" t="s">
        <v>51</v>
      </c>
      <c r="B108" s="19">
        <v>55125222</v>
      </c>
      <c r="C108" s="24">
        <v>0</v>
      </c>
      <c r="D108" s="11"/>
    </row>
    <row r="109" spans="1:4" ht="17.100000000000001" customHeight="1" x14ac:dyDescent="0.3">
      <c r="A109" s="16" t="s">
        <v>19</v>
      </c>
      <c r="B109" s="19">
        <v>5512</v>
      </c>
      <c r="C109" s="22">
        <f>SUM(C100:C108)</f>
        <v>27000</v>
      </c>
      <c r="D109" s="9"/>
    </row>
    <row r="110" spans="1:4" ht="17.100000000000001" customHeight="1" x14ac:dyDescent="0.3">
      <c r="A110" s="16" t="s">
        <v>52</v>
      </c>
      <c r="B110" s="19">
        <v>61125023</v>
      </c>
      <c r="C110" s="24">
        <v>700000</v>
      </c>
      <c r="D110" s="11"/>
    </row>
    <row r="111" spans="1:4" ht="17.100000000000001" customHeight="1" x14ac:dyDescent="0.3">
      <c r="A111" s="16" t="s">
        <v>53</v>
      </c>
      <c r="B111" s="19">
        <v>61125031</v>
      </c>
      <c r="C111" s="24">
        <v>140000</v>
      </c>
      <c r="D111" s="11"/>
    </row>
    <row r="112" spans="1:4" ht="17.100000000000001" customHeight="1" x14ac:dyDescent="0.3">
      <c r="A112" s="16" t="s">
        <v>54</v>
      </c>
      <c r="B112" s="19">
        <v>61125032</v>
      </c>
      <c r="C112" s="24">
        <v>62000</v>
      </c>
      <c r="D112" s="11"/>
    </row>
    <row r="113" spans="1:4" ht="17.100000000000001" customHeight="1" x14ac:dyDescent="0.3">
      <c r="A113" s="16" t="s">
        <v>19</v>
      </c>
      <c r="B113" s="19">
        <v>6112</v>
      </c>
      <c r="C113" s="22">
        <f>SUM(C110:C112)</f>
        <v>902000</v>
      </c>
      <c r="D113" s="9"/>
    </row>
    <row r="114" spans="1:4" ht="17.100000000000001" customHeight="1" x14ac:dyDescent="0.3">
      <c r="A114" s="16" t="s">
        <v>55</v>
      </c>
      <c r="B114" s="19">
        <v>61715011</v>
      </c>
      <c r="C114" s="24">
        <v>720000</v>
      </c>
      <c r="D114" s="11"/>
    </row>
    <row r="115" spans="1:4" ht="17.100000000000001" customHeight="1" x14ac:dyDescent="0.3">
      <c r="A115" s="16" t="s">
        <v>56</v>
      </c>
      <c r="B115" s="19">
        <v>61715021</v>
      </c>
      <c r="C115" s="24">
        <v>4500</v>
      </c>
      <c r="D115" s="11"/>
    </row>
    <row r="116" spans="1:4" ht="17.100000000000001" customHeight="1" x14ac:dyDescent="0.3">
      <c r="A116" s="16" t="s">
        <v>53</v>
      </c>
      <c r="B116" s="19">
        <v>61715031</v>
      </c>
      <c r="C116" s="24">
        <v>180000</v>
      </c>
      <c r="D116" s="11"/>
    </row>
    <row r="117" spans="1:4" ht="17.100000000000001" customHeight="1" x14ac:dyDescent="0.3">
      <c r="A117" s="16" t="s">
        <v>57</v>
      </c>
      <c r="B117" s="19">
        <v>61715032</v>
      </c>
      <c r="C117" s="24">
        <v>75000</v>
      </c>
      <c r="D117" s="11"/>
    </row>
    <row r="118" spans="1:4" ht="17.100000000000001" customHeight="1" x14ac:dyDescent="0.3">
      <c r="A118" s="16" t="s">
        <v>58</v>
      </c>
      <c r="B118" s="19">
        <v>61715038</v>
      </c>
      <c r="C118" s="24">
        <v>4000</v>
      </c>
      <c r="D118" s="11"/>
    </row>
    <row r="119" spans="1:4" ht="17.100000000000001" customHeight="1" x14ac:dyDescent="0.3">
      <c r="A119" s="16" t="s">
        <v>59</v>
      </c>
      <c r="B119" s="19">
        <v>61715132</v>
      </c>
      <c r="C119" s="24">
        <v>15000</v>
      </c>
      <c r="D119" s="11"/>
    </row>
    <row r="120" spans="1:4" ht="17.100000000000001" customHeight="1" x14ac:dyDescent="0.3">
      <c r="A120" s="16" t="s">
        <v>60</v>
      </c>
      <c r="B120" s="19">
        <v>61715136</v>
      </c>
      <c r="C120" s="24">
        <v>1500</v>
      </c>
      <c r="D120" s="11"/>
    </row>
    <row r="121" spans="1:4" ht="17.100000000000001" customHeight="1" x14ac:dyDescent="0.3">
      <c r="A121" s="16" t="s">
        <v>61</v>
      </c>
      <c r="B121" s="19">
        <v>61715137</v>
      </c>
      <c r="C121" s="24">
        <v>50000</v>
      </c>
      <c r="D121" s="11"/>
    </row>
    <row r="122" spans="1:4" ht="17.100000000000001" customHeight="1" x14ac:dyDescent="0.3">
      <c r="A122" s="16" t="s">
        <v>62</v>
      </c>
      <c r="B122" s="19">
        <v>61715139</v>
      </c>
      <c r="C122" s="24">
        <v>100000</v>
      </c>
      <c r="D122" s="11"/>
    </row>
    <row r="123" spans="1:4" ht="17.100000000000001" customHeight="1" x14ac:dyDescent="0.3">
      <c r="A123" s="16" t="s">
        <v>32</v>
      </c>
      <c r="B123" s="19">
        <v>61715151</v>
      </c>
      <c r="C123" s="24">
        <v>10000</v>
      </c>
      <c r="D123" s="11"/>
    </row>
    <row r="124" spans="1:4" ht="17.100000000000001" customHeight="1" x14ac:dyDescent="0.3">
      <c r="A124" s="16" t="s">
        <v>78</v>
      </c>
      <c r="B124" s="19" t="s">
        <v>79</v>
      </c>
      <c r="C124" s="24">
        <v>110000</v>
      </c>
      <c r="D124" s="40"/>
    </row>
    <row r="125" spans="1:4" ht="17.100000000000001" customHeight="1" x14ac:dyDescent="0.3">
      <c r="A125" s="16" t="s">
        <v>63</v>
      </c>
      <c r="B125" s="19">
        <v>61715154</v>
      </c>
      <c r="C125" s="24">
        <v>135000</v>
      </c>
      <c r="D125" s="11"/>
    </row>
    <row r="126" spans="1:4" ht="17.100000000000001" customHeight="1" x14ac:dyDescent="0.3">
      <c r="A126" s="16" t="s">
        <v>64</v>
      </c>
      <c r="B126" s="19">
        <v>61715156</v>
      </c>
      <c r="C126" s="24">
        <v>30000</v>
      </c>
      <c r="D126" s="11"/>
    </row>
    <row r="127" spans="1:4" ht="17.100000000000001" customHeight="1" x14ac:dyDescent="0.3">
      <c r="A127" s="16" t="s">
        <v>65</v>
      </c>
      <c r="B127" s="19">
        <v>61715161</v>
      </c>
      <c r="C127" s="35">
        <v>2500</v>
      </c>
      <c r="D127" s="11"/>
    </row>
    <row r="128" spans="1:4" ht="17.100000000000001" customHeight="1" x14ac:dyDescent="0.3">
      <c r="A128" s="16" t="s">
        <v>66</v>
      </c>
      <c r="B128" s="19">
        <v>61715162</v>
      </c>
      <c r="C128" s="35">
        <v>10000</v>
      </c>
      <c r="D128" s="11"/>
    </row>
    <row r="129" spans="1:4" ht="17.100000000000001" customHeight="1" x14ac:dyDescent="0.3">
      <c r="A129" s="16" t="s">
        <v>67</v>
      </c>
      <c r="B129" s="19">
        <v>61715163</v>
      </c>
      <c r="C129" s="35">
        <v>43000</v>
      </c>
      <c r="D129" s="11"/>
    </row>
    <row r="130" spans="1:4" ht="17.100000000000001" customHeight="1" x14ac:dyDescent="0.3">
      <c r="A130" s="16" t="s">
        <v>68</v>
      </c>
      <c r="B130" s="19">
        <v>61715166</v>
      </c>
      <c r="C130" s="41">
        <v>70000</v>
      </c>
      <c r="D130" s="11"/>
    </row>
    <row r="131" spans="1:4" ht="17.100000000000001" customHeight="1" x14ac:dyDescent="0.3">
      <c r="A131" s="16" t="s">
        <v>69</v>
      </c>
      <c r="B131" s="19" t="s">
        <v>70</v>
      </c>
      <c r="C131" s="35">
        <v>15000</v>
      </c>
      <c r="D131" s="11"/>
    </row>
    <row r="132" spans="1:4" ht="17.100000000000001" customHeight="1" x14ac:dyDescent="0.3">
      <c r="A132" s="16" t="s">
        <v>71</v>
      </c>
      <c r="B132" s="19">
        <v>61715169</v>
      </c>
      <c r="C132" s="35">
        <v>150000</v>
      </c>
      <c r="D132" s="11"/>
    </row>
    <row r="133" spans="1:4" ht="17.100000000000001" customHeight="1" x14ac:dyDescent="0.3">
      <c r="A133" s="16" t="s">
        <v>72</v>
      </c>
      <c r="B133" s="19">
        <v>61715171</v>
      </c>
      <c r="C133" s="41">
        <v>40000</v>
      </c>
      <c r="D133" s="11"/>
    </row>
    <row r="134" spans="1:4" ht="17.100000000000001" customHeight="1" x14ac:dyDescent="0.3">
      <c r="A134" s="16" t="s">
        <v>73</v>
      </c>
      <c r="B134" s="19">
        <v>61715173</v>
      </c>
      <c r="C134" s="41">
        <v>30000</v>
      </c>
      <c r="D134" s="11"/>
    </row>
    <row r="135" spans="1:4" ht="17.100000000000001" customHeight="1" x14ac:dyDescent="0.3">
      <c r="A135" s="16" t="s">
        <v>74</v>
      </c>
      <c r="B135" s="19">
        <v>61715175</v>
      </c>
      <c r="C135" s="41">
        <v>2000</v>
      </c>
      <c r="D135" s="11"/>
    </row>
    <row r="136" spans="1:4" ht="17.100000000000001" customHeight="1" x14ac:dyDescent="0.3">
      <c r="A136" s="16" t="s">
        <v>76</v>
      </c>
      <c r="B136" s="19" t="s">
        <v>77</v>
      </c>
      <c r="C136" s="35">
        <v>4000</v>
      </c>
      <c r="D136" s="11"/>
    </row>
    <row r="137" spans="1:4" ht="17.100000000000001" customHeight="1" x14ac:dyDescent="0.3">
      <c r="A137" s="16" t="s">
        <v>80</v>
      </c>
      <c r="B137" s="19">
        <v>61715321</v>
      </c>
      <c r="C137" s="35">
        <v>9000</v>
      </c>
      <c r="D137" s="11"/>
    </row>
    <row r="138" spans="1:4" ht="17.100000000000001" customHeight="1" x14ac:dyDescent="0.3">
      <c r="A138" s="16" t="s">
        <v>106</v>
      </c>
      <c r="B138" s="19">
        <v>61715362</v>
      </c>
      <c r="C138" s="35">
        <v>500</v>
      </c>
      <c r="D138" s="11"/>
    </row>
    <row r="139" spans="1:4" ht="17.100000000000001" customHeight="1" x14ac:dyDescent="0.3">
      <c r="A139" s="16" t="s">
        <v>19</v>
      </c>
      <c r="B139" s="19">
        <v>6171</v>
      </c>
      <c r="C139" s="47">
        <f>SUM(C114:C138)</f>
        <v>1811000</v>
      </c>
      <c r="D139" s="9"/>
    </row>
    <row r="140" spans="1:4" ht="17.100000000000001" customHeight="1" x14ac:dyDescent="0.3">
      <c r="A140" s="16" t="s">
        <v>84</v>
      </c>
      <c r="B140" s="19">
        <v>63105163</v>
      </c>
      <c r="C140" s="42">
        <v>8000</v>
      </c>
      <c r="D140" s="11"/>
    </row>
    <row r="141" spans="1:4" ht="17.100000000000001" customHeight="1" x14ac:dyDescent="0.3">
      <c r="A141" s="16" t="s">
        <v>128</v>
      </c>
      <c r="B141" s="19">
        <v>63995365</v>
      </c>
      <c r="C141" s="42">
        <v>74000</v>
      </c>
      <c r="D141" s="11"/>
    </row>
    <row r="142" spans="1:4" ht="17.100000000000001" customHeight="1" x14ac:dyDescent="0.3">
      <c r="A142" s="16" t="s">
        <v>85</v>
      </c>
      <c r="B142" s="19">
        <v>64025364</v>
      </c>
      <c r="C142" s="42">
        <v>10000</v>
      </c>
      <c r="D142" s="11"/>
    </row>
    <row r="143" spans="1:4" ht="17.100000000000001" customHeight="1" x14ac:dyDescent="0.3">
      <c r="A143" s="16" t="s">
        <v>86</v>
      </c>
      <c r="B143" s="19">
        <v>64095901</v>
      </c>
      <c r="C143" s="42">
        <v>3064800</v>
      </c>
      <c r="D143" s="11"/>
    </row>
    <row r="144" spans="1:4" ht="17.100000000000001" customHeight="1" thickBot="1" x14ac:dyDescent="0.35">
      <c r="A144" s="17" t="s">
        <v>87</v>
      </c>
      <c r="B144" s="21" t="s">
        <v>88</v>
      </c>
      <c r="C144" s="43">
        <f>C39+C40+C41+C44+C50+C52+C55+C62+C64+C67+C75+C76+C77+C81+C85+C87+C88+C89+C98+C99+C109+C113+C139+C140+C141+C142+C143</f>
        <v>9508300</v>
      </c>
      <c r="D144" s="12"/>
    </row>
  </sheetData>
  <pageMargins left="0.70866141732283472" right="0.70866141732283472" top="0.74803149606299213" bottom="0.74803149606299213" header="0.31496062992125984" footer="0.31496062992125984"/>
  <pageSetup paperSize="256" orientation="portrait" r:id="rId1"/>
  <rowBreaks count="1" manualBreakCount="1">
    <brk id="147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2024-03-12T06:38:51Z</dcterms:modified>
</cp:coreProperties>
</file>